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3" l="1"/>
  <c r="F18" i="13"/>
  <c r="F17" i="13"/>
  <c r="F15" i="13"/>
  <c r="F14" i="13"/>
  <c r="F13" i="13"/>
  <c r="F12" i="13"/>
  <c r="F11" i="13"/>
  <c r="F10" i="13"/>
  <c r="F9" i="13"/>
  <c r="F8" i="13"/>
  <c r="F7" i="13"/>
  <c r="F20" i="13" l="1"/>
  <c r="F21" i="13" l="1"/>
  <c r="F22" i="13" s="1"/>
  <c r="F23" i="13" l="1"/>
  <c r="F24" i="13" s="1"/>
  <c r="F25" i="13" l="1"/>
  <c r="F2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<sst xmlns="http://schemas.openxmlformats.org/spreadsheetml/2006/main" count="6271" uniqueCount="824">
  <si>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</si>
  <si>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</si>
  <si>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</si>
  <si>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</si>
  <si>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</si>
  <si>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</si>
  <si>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</si>
  <si>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</si>
  <si>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</si>
  <si>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</si>
  <si>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</si>
  <si>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</si>
  <si>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</si>
  <si>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</si>
  <si>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</si>
  <si>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</si>
  <si>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</si>
  <si>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</si>
  <si>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</si>
  <si>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</si>
  <si>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</si>
  <si>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</si>
  <si>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</si>
  <si>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</si>
  <si>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</si>
  <si>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</si>
  <si>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</si>
  <si>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</si>
  <si>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</si>
  <si>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</si>
  <si>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</si>
  <si>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</si>
  <si>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</si>
  <si>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</si>
  <si>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</si>
  <si>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</si>
  <si>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</si>
  <si>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</si>
  <si>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</si>
  <si>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</si>
  <si>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</si>
  <si>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</si>
  <si>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</si>
  <si>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</si>
  <si>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</si>
  <si>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</si>
  <si>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</si>
  <si>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</si>
  <si>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</si>
  <si>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</si>
  <si>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</si>
  <si>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</si>
  <si>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</si>
  <si>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</si>
  <si>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</si>
  <si>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</si>
  <si>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</si>
  <si>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</si>
  <si>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</si>
  <si>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</si>
  <si>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</si>
  <si>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</si>
  <si>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</si>
  <si>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</si>
  <si>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</si>
  <si>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</si>
  <si>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</si>
  <si>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</si>
  <si>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</si>
  <si>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</si>
  <si>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</si>
  <si>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</si>
  <si>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</si>
  <si>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</si>
  <si>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</si>
  <si>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</si>
  <si>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</si>
  <si>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</si>
  <si>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</si>
  <si>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</si>
  <si>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</si>
  <si>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</si>
  <si>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</si>
  <si>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</si>
  <si>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</si>
  <si>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</si>
  <si>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</si>
  <si>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</si>
  <si>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</si>
  <si>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</si>
  <si>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</si>
  <si>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</si>
  <si>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</si>
  <si>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</si>
  <si>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</si>
  <si>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</si>
  <si>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</si>
  <si>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</si>
  <si>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</si>
  <si>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</si>
  <si>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</si>
  <si>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</si>
  <si>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</si>
  <si>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</si>
  <si>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</si>
  <si>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</si>
  <si>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</si>
  <si>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</si>
  <si>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</si>
  <si>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</si>
  <si>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</si>
  <si>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</si>
  <si>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</si>
  <si>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</si>
  <si>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</si>
  <si>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</si>
  <si>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</si>
  <si>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</si>
  <si>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</si>
  <si>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</si>
  <si>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</si>
  <si>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</si>
  <si>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</si>
  <si>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</si>
  <si>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</si>
  <si>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</si>
  <si>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</si>
  <si>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</si>
  <si>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</si>
  <si>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</si>
  <si>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</si>
  <si>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</si>
  <si>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</si>
  <si>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</si>
  <si>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</si>
  <si>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</si>
  <si>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</si>
  <si>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</si>
  <si>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</si>
  <si>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</si>
  <si>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</si>
  <si>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</si>
  <si>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</si>
  <si>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</si>
  <si>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</si>
  <si>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</si>
  <si>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</si>
  <si>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</si>
  <si>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</si>
  <si>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</si>
  <si>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</si>
  <si>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</si>
  <si>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</si>
  <si>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</si>
  <si>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</si>
  <si>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</si>
  <si>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</si>
  <si>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</si>
  <si>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</si>
  <si>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</si>
  <si>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</si>
  <si>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</si>
  <si>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</si>
  <si>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</si>
  <si>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</si>
  <si>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</si>
  <si>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</si>
  <si>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</si>
  <si>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</si>
  <si>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</si>
  <si>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</si>
  <si>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</si>
  <si>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</si>
  <si>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</si>
  <si>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</si>
  <si>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</si>
  <si>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</si>
  <si>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</si>
  <si>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</si>
  <si>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</si>
  <si>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</si>
  <si>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</si>
  <si>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</si>
  <si>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</si>
  <si>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</si>
  <si>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</si>
  <si>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</si>
  <si>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</si>
  <si>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</si>
  <si>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</si>
  <si>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</si>
  <si>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</si>
  <si>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</si>
  <si>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</si>
  <si>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</si>
  <si>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</si>
  <si>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</si>
  <si>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</si>
  <si>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</si>
  <si>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</si>
  <si>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</si>
  <si>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</si>
  <si>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</si>
  <si>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</si>
  <si>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</si>
  <si>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</si>
  <si>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</si>
  <si>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</si>
  <si>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</si>
  <si>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</si>
  <si>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</si>
  <si>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</si>
  <si>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</si>
  <si>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</si>
  <si>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</si>
  <si>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</si>
  <si>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</si>
  <si>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</si>
  <si>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</si>
  <si>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</si>
  <si>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</si>
  <si>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</si>
  <si>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</si>
  <si>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</si>
  <si>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</si>
  <si>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</si>
  <si>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</si>
  <si>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</si>
  <si>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</si>
  <si>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</si>
  <si>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</si>
  <si>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</si>
  <si>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</si>
  <si>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</si>
  <si>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</si>
  <si>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</si>
  <si>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</si>
  <si>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</si>
  <si>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</si>
  <si>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</si>
  <si>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</si>
  <si>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</si>
  <si>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</si>
  <si>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</si>
  <si>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</si>
  <si>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</si>
  <si>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</si>
  <si>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</si>
  <si>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</si>
  <si>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</si>
  <si>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</si>
  <si>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</si>
  <si>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</si>
  <si>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</si>
  <si>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</si>
  <si>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</si>
  <si>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</si>
  <si>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</si>
  <si>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</si>
  <si>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</si>
  <si>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</si>
  <si>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</si>
  <si>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</si>
  <si>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</si>
  <si>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</si>
  <si>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</si>
  <si>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</si>
  <si>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</si>
  <si>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</si>
  <si>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</si>
  <si>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</si>
  <si>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</si>
  <si>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</si>
  <si>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</si>
  <si>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</si>
  <si>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</si>
  <si>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</si>
  <si>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</si>
  <si>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</si>
  <si>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</si>
  <si>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</si>
  <si>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</si>
  <si>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</si>
  <si>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</si>
  <si>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</si>
  <si>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</si>
  <si>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</si>
  <si>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</si>
  <si>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</si>
  <si>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</si>
  <si>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</si>
  <si>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</si>
  <si>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</si>
  <si>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</si>
  <si>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</si>
  <si>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</si>
  <si>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</si>
  <si>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</si>
  <si>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</si>
  <si>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</si>
  <si>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</si>
  <si>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</si>
  <si>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</si>
  <si>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</si>
  <si>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</si>
  <si>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</si>
  <si>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</si>
  <si>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</si>
  <si>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</si>
  <si>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</si>
  <si>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</si>
  <si>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</si>
  <si>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</si>
  <si>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</si>
  <si>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</si>
  <si>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</si>
  <si>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</si>
  <si>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</si>
  <si>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</si>
  <si>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</si>
  <si>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</si>
  <si>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</si>
  <si>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</si>
  <si>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</si>
  <si>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</si>
  <si>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</si>
  <si>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</si>
  <si>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</si>
  <si>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</si>
  <si>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</si>
  <si>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</si>
  <si>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</si>
  <si>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</si>
  <si>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</si>
  <si>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</si>
  <si>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</si>
  <si>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</si>
  <si>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</si>
  <si>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</si>
  <si>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</si>
  <si>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</si>
  <si>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</si>
  <si>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</si>
  <si>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</si>
  <si>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</si>
  <si>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</si>
  <si>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</si>
  <si>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</si>
  <si>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</si>
  <si>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</si>
  <si>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</si>
  <si>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</si>
  <si>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</si>
  <si>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</si>
  <si>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</si>
  <si>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</si>
  <si>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</si>
  <si>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</si>
  <si>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</si>
  <si>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</si>
  <si>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</si>
  <si>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</si>
  <si>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</si>
  <si>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</si>
  <si>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</si>
  <si>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</si>
  <si>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</si>
  <si>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</si>
  <si>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</si>
  <si>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</si>
  <si>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</si>
  <si>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</si>
  <si>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</si>
  <si>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</si>
  <si>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</si>
  <si>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</si>
  <si>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</si>
  <si>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</si>
  <si>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</si>
  <si>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</si>
  <si>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</si>
  <si>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</si>
  <si>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</si>
  <si>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</si>
  <si>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</si>
  <si>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</si>
  <si>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</si>
  <si>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</si>
  <si>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</si>
  <si>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</si>
  <si>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</si>
  <si>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</si>
  <si>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</si>
  <si>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</si>
  <si>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</si>
  <si>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</si>
  <si>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</si>
  <si>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</si>
  <si>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</si>
  <si>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</si>
  <si>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</si>
  <si>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</si>
  <si>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</si>
  <si>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</si>
  <si>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</si>
  <si>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</si>
  <si>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</si>
  <si>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</si>
  <si>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</si>
  <si>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</si>
  <si>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</si>
  <si>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</si>
  <si>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</si>
  <si>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</si>
  <si>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</si>
  <si>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</si>
  <si>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</si>
  <si>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</si>
  <si>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</si>
  <si>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</si>
  <si>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</si>
  <si>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</si>
  <si>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</si>
  <si>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</si>
  <si>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</si>
  <si>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</si>
  <si>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</si>
  <si>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</si>
  <si>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</si>
  <si>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</si>
  <si>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</si>
  <si>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</si>
  <si>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</si>
  <si>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</si>
  <si>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</si>
  <si>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</si>
  <si>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</si>
  <si>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</si>
  <si>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</si>
  <si>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</si>
  <si>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</si>
  <si>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</si>
  <si>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</si>
  <si>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</si>
  <si>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</si>
  <si>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</si>
  <si>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</si>
  <si>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</si>
  <si>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</si>
  <si>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</si>
  <si>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</si>
  <si>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</si>
  <si>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</si>
  <si>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</si>
  <si>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</si>
  <si>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</si>
  <si>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</si>
  <si>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</si>
  <si>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</si>
  <si>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</si>
  <si>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</si>
  <si>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</si>
  <si>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</si>
  <si>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</si>
  <si>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</si>
  <si>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</si>
  <si>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</si>
  <si>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</si>
  <si>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</si>
  <si>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</si>
  <si>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</si>
  <si>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</si>
  <si>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</si>
  <si>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</si>
  <si>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</si>
  <si>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</si>
  <si>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</si>
  <si>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</si>
  <si>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</si>
  <si>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</si>
  <si>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</si>
  <si>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</si>
  <si>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</si>
  <si>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</si>
  <si>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</si>
  <si>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</si>
  <si>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</si>
  <si>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</si>
  <si>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</si>
  <si>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</si>
  <si>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</si>
  <si>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</si>
  <si>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</si>
  <si>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</si>
  <si>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</si>
  <si>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</si>
  <si>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</si>
  <si>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</si>
  <si>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</si>
  <si>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</si>
  <si>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</si>
  <si>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</si>
  <si>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</si>
  <si>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</si>
  <si>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</si>
  <si>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</si>
  <si>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</si>
  <si>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</si>
  <si>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</si>
  <si>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</si>
  <si>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</si>
  <si>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</si>
  <si>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</si>
  <si>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</si>
  <si>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</si>
  <si>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</si>
  <si>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</si>
  <si>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</si>
  <si>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</si>
  <si>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</si>
  <si>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</si>
  <si>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</si>
  <si>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</si>
  <si>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</si>
  <si>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</si>
  <si>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</si>
  <si>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</si>
  <si>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</si>
  <si>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</si>
  <si>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</si>
  <si>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</si>
  <si>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</si>
  <si>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</si>
  <si>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</si>
  <si>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</si>
  <si>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</si>
  <si>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</si>
  <si>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</si>
  <si>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</si>
  <si>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</si>
  <si>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</si>
  <si>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</si>
  <si>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</si>
  <si>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</si>
  <si>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</si>
  <si>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</si>
  <si>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</si>
  <si>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</si>
  <si>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</si>
  <si>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</si>
  <si>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</si>
  <si>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</si>
  <si>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</si>
  <si>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</si>
  <si>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</si>
  <si>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</si>
  <si>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</si>
  <si>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</si>
  <si>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</si>
  <si>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</si>
  <si>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</si>
  <si>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</si>
  <si>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</si>
  <si>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</si>
  <si>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</si>
  <si>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</si>
  <si>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</si>
  <si>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</si>
  <si>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</si>
  <si>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</si>
  <si>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</si>
  <si>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</si>
  <si>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</si>
  <si>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</si>
  <si>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</si>
  <si>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</si>
  <si>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</si>
  <si>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</si>
  <si>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</si>
  <si>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</si>
  <si>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</si>
  <si>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</si>
  <si>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</si>
  <si>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</si>
  <si>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</si>
  <si>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</si>
  <si>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</si>
  <si>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</si>
  <si>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</si>
  <si>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</si>
  <si>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</si>
  <si>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</si>
  <si>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</si>
  <si>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</si>
  <si>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</si>
  <si>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</si>
  <si>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</si>
  <si>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</si>
  <si>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</si>
  <si>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</si>
  <si>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</si>
  <si>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</si>
  <si>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</si>
  <si>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</si>
  <si>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</si>
  <si>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</si>
  <si>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</si>
  <si>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</si>
  <si>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</si>
  <si>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</si>
  <si>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</si>
  <si>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</si>
  <si>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</si>
  <si>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</si>
  <si>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</si>
  <si>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</si>
  <si>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</si>
  <si>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</si>
  <si>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</si>
  <si>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</si>
  <si>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</si>
  <si>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</si>
  <si>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</si>
  <si>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</si>
  <si>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</si>
  <si>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</si>
  <si>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</si>
  <si>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</si>
  <si>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</si>
  <si>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</si>
  <si>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</si>
  <si>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</si>
  <si>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</si>
  <si>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</si>
  <si>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</si>
  <si>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</si>
  <si>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</si>
  <si>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</si>
  <si>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</si>
  <si>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</si>
  <si>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</si>
  <si>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</si>
  <si>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</si>
  <si>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</si>
  <si>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</si>
  <si>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</si>
  <si>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</si>
  <si>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</si>
  <si>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</si>
  <si>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</si>
  <si>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</si>
  <si>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</si>
  <si>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</si>
  <si>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</si>
  <si>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</si>
  <si>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</si>
  <si>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</si>
  <si>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</si>
  <si>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</si>
  <si>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</si>
  <si>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</si>
  <si>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</si>
  <si>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</si>
  <si>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</si>
  <si>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</si>
  <si>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</si>
  <si>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</si>
  <si>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</si>
  <si>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</si>
  <si>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</si>
  <si>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</si>
  <si>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</si>
  <si>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</si>
  <si>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</si>
  <si>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</si>
  <si>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</si>
  <si>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</si>
  <si>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</si>
  <si>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</si>
  <si>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</si>
  <si>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</si>
  <si>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</si>
  <si>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</si>
  <si>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</si>
  <si>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</si>
  <si>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</si>
  <si>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</si>
  <si>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</si>
  <si>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</si>
  <si>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</si>
  <si>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</si>
  <si>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</si>
  <si>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</si>
  <si>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</si>
  <si>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</si>
  <si>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</si>
  <si>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</si>
  <si>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</si>
  <si>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</si>
  <si>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</si>
  <si>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</si>
  <si>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</si>
  <si>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</si>
  <si>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</si>
  <si>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</si>
  <si>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</si>
  <si>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</si>
  <si>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</si>
  <si>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</si>
  <si>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</si>
  <si>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</si>
  <si>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</si>
  <si>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</si>
  <si>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</si>
  <si>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</si>
  <si>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</si>
  <si>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</si>
  <si>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</si>
  <si>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</si>
  <si>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</si>
  <si>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</si>
  <si>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</si>
  <si>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</si>
  <si>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</si>
  <si>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</si>
  <si>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</si>
  <si>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</si>
  <si>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</si>
  <si>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</si>
  <si>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</si>
  <si>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</si>
  <si>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</si>
  <si>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</si>
  <si>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</si>
  <si>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</si>
  <si>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</si>
  <si>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</si>
  <si>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</si>
  <si>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</si>
  <si>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</si>
  <si>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</si>
  <si>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</si>
  <si>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</si>
  <si>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</si>
  <si>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</si>
  <si>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</si>
  <si>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</si>
  <si>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</si>
  <si>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</si>
  <si>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</si>
  <si>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</si>
  <si>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</si>
  <si>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</si>
  <si>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</si>
  <si>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</si>
  <si>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</si>
  <si>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</si>
  <si>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</si>
  <si>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</si>
  <si>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</si>
  <si>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</si>
  <si>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</si>
  <si>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</si>
  <si>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</si>
  <si>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</si>
  <si>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</si>
  <si>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</si>
  <si>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</si>
  <si>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</si>
  <si>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</si>
  <si>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</si>
  <si>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</si>
  <si>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</si>
  <si>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</si>
  <si>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</si>
  <si>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</si>
  <si>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</si>
  <si>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</si>
  <si>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</si>
  <si>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</si>
  <si>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</si>
  <si>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</si>
  <si>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</si>
  <si>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</si>
  <si>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</si>
  <si>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</si>
  <si>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</si>
  <si>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</si>
  <si>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</si>
  <si>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</si>
  <si>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</si>
  <si>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</si>
  <si>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</si>
  <si>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</si>
  <si>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</si>
  <si>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</si>
  <si>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</si>
  <si>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</si>
  <si>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</si>
  <si>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</si>
  <si>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</si>
  <si>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</si>
  <si>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</si>
  <si>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</si>
  <si>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</si>
  <si>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</si>
  <si>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</si>
  <si>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სატუმბი 540-თან დროებითი ღობის მოწყობა</t>
  </si>
  <si>
    <t>1</t>
  </si>
  <si>
    <t>არსებული მზა ქარხნული მონოლითური რკ/ბეტონის ღობის პანელების დემონტაჟი, ზომით 2,5x2,5 მ.</t>
  </si>
  <si>
    <t>გრძ.მ</t>
  </si>
  <si>
    <t>ავტოთვითმცლელით გატანა 15 კმ პანელების 60%-ის ოდენობით</t>
  </si>
  <si>
    <t>ავტოთვითმცლელით გატანა 20 კმ პანელების 40%-ის ოდენობით (შემსყიდველის მიერ მითითებულ ადგილზე)</t>
  </si>
  <si>
    <t>არსებული მზა ქარხნული მონოლითური ღობის პანელების გადმოტვირთვა ა/თვითმცლელიდან</t>
  </si>
  <si>
    <t>III კატ. გრუნტის დამუშავება ხელით წერტილოვანი საძირკვლების მოსაწყობად</t>
  </si>
  <si>
    <t>ღობის მოწყობა</t>
  </si>
  <si>
    <t>მონ. ბეტონის წერტილოვანი საძირკვლების მოწყობა, ბეტონი B-25</t>
  </si>
  <si>
    <t>12</t>
  </si>
  <si>
    <t>ლითნის ელემენტების შეღებვა ანტიკოროზიული საღებავით, ორ ფენად</t>
  </si>
  <si>
    <t xml:space="preserve">არსებული მზა ქარხნული მონოლითური ღობის პანელების დატვირთვა ა/თვითმცლელზე </t>
  </si>
  <si>
    <t>III კატ. გრუნტის დამუშავება ექსკავატორით ჩამჩის მოცულობით 0.5 მ3  ა/მ დატვირთვით</t>
  </si>
  <si>
    <t>დამუშავებული გრუნტის  გატანა ა/თვითმცლელებით  15კმ ნაგავსაყრელზე</t>
  </si>
  <si>
    <t>ნარჩი გრუნტის მოსწორება ადგილზე  ხელით</t>
  </si>
  <si>
    <t>ღობის მოწყობა (მავთულბადე უჟანგავი, უჯრის ზომით 50x50x2,5, ლითონის დგარების მოწყობა და ლითნის მილი Ø60x3,5;  L-2,40 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</si>
</sst>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1" applyFont="1" applyFill="1" applyBorder="1" applyAlignment="1" applyProtection="1">
      <alignment horizontal="left" vertical="center"/>
      <protection locked="0"/>
    </xf>
    <xf numFmtId="0" fontId="5" fillId="0" borderId="17" xfId="11" applyFont="1" applyFill="1" applyBorder="1" applyAlignment="1" applyProtection="1">
      <alignment horizontal="center" vertical="center"/>
      <protection locked="0"/>
    </xf>
    <xf numFmtId="2" fontId="5" fillId="0" borderId="17" xfId="11" applyNumberFormat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2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4" sqref="B3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59"/>
    </row>
    <row r="3" spans="1:10" ht="21.75" customHeight="1" thickBot="1" x14ac:dyDescent="0.4">
      <c r="A3" s="28"/>
      <c r="C3" s="29"/>
      <c r="D3" s="29"/>
      <c r="E3" s="29"/>
      <c r="F3" s="29"/>
      <c r="G3" s="260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1"/>
    </row>
    <row r="5" spans="1:10" ht="16.5" thickBot="1" x14ac:dyDescent="0.4">
      <c r="A5" s="287"/>
      <c r="B5" s="290"/>
      <c r="C5" s="290"/>
      <c r="D5" s="290"/>
      <c r="E5" s="292"/>
      <c r="F5" s="289"/>
      <c r="G5" s="262"/>
      <c r="H5" s="258"/>
      <c r="I5" s="258"/>
      <c r="J5" s="25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2" t="s">
        <v>808</v>
      </c>
      <c r="B7" s="275" t="s">
        <v>809</v>
      </c>
      <c r="C7" s="172" t="s">
        <v>810</v>
      </c>
      <c r="D7" s="268">
        <v>165</v>
      </c>
      <c r="E7" s="181"/>
      <c r="F7" s="181">
        <f>D7*E7</f>
        <v>0</v>
      </c>
      <c r="G7" s="252" t="s">
        <v>804</v>
      </c>
    </row>
    <row r="8" spans="1:10" s="67" customFormat="1" x14ac:dyDescent="0.35">
      <c r="A8" s="282" t="s">
        <v>117</v>
      </c>
      <c r="B8" s="276" t="s">
        <v>819</v>
      </c>
      <c r="C8" s="269" t="s">
        <v>19</v>
      </c>
      <c r="D8" s="270">
        <v>81.599999999999994</v>
      </c>
      <c r="E8" s="181"/>
      <c r="F8" s="181">
        <f t="shared" ref="F8:F19" si="0">D8*E8</f>
        <v>0</v>
      </c>
      <c r="G8" s="252" t="s">
        <v>804</v>
      </c>
    </row>
    <row r="9" spans="1:10" s="67" customFormat="1" x14ac:dyDescent="0.35">
      <c r="A9" s="282" t="s">
        <v>118</v>
      </c>
      <c r="B9" s="276" t="s">
        <v>811</v>
      </c>
      <c r="C9" s="271" t="s">
        <v>19</v>
      </c>
      <c r="D9" s="163">
        <v>48.959999999999994</v>
      </c>
      <c r="E9" s="181"/>
      <c r="F9" s="181">
        <f t="shared" si="0"/>
        <v>0</v>
      </c>
      <c r="G9" s="252" t="s">
        <v>804</v>
      </c>
    </row>
    <row r="10" spans="1:10" s="67" customFormat="1" x14ac:dyDescent="0.35">
      <c r="A10" s="282" t="s">
        <v>248</v>
      </c>
      <c r="B10" s="276" t="s">
        <v>812</v>
      </c>
      <c r="C10" s="271" t="s">
        <v>19</v>
      </c>
      <c r="D10" s="163">
        <v>32.64</v>
      </c>
      <c r="E10" s="181"/>
      <c r="F10" s="181">
        <f t="shared" si="0"/>
        <v>0</v>
      </c>
      <c r="G10" s="252" t="s">
        <v>804</v>
      </c>
    </row>
    <row r="11" spans="1:10" x14ac:dyDescent="0.35">
      <c r="A11" s="282" t="s">
        <v>119</v>
      </c>
      <c r="B11" s="276" t="s">
        <v>813</v>
      </c>
      <c r="C11" s="269" t="s">
        <v>19</v>
      </c>
      <c r="D11" s="270">
        <v>32.64</v>
      </c>
      <c r="E11" s="181"/>
      <c r="F11" s="181">
        <f t="shared" si="0"/>
        <v>0</v>
      </c>
      <c r="G11" s="252" t="s">
        <v>804</v>
      </c>
    </row>
    <row r="12" spans="1:10" ht="16.5" x14ac:dyDescent="0.35">
      <c r="A12" s="282" t="s">
        <v>251</v>
      </c>
      <c r="B12" s="276" t="s">
        <v>820</v>
      </c>
      <c r="C12" s="271" t="s">
        <v>773</v>
      </c>
      <c r="D12" s="268">
        <v>600</v>
      </c>
      <c r="E12" s="181"/>
      <c r="F12" s="181">
        <f t="shared" si="0"/>
        <v>0</v>
      </c>
      <c r="G12" s="252" t="s">
        <v>804</v>
      </c>
    </row>
    <row r="13" spans="1:10" ht="16.5" x14ac:dyDescent="0.35">
      <c r="A13" s="172">
        <v>7</v>
      </c>
      <c r="B13" s="275" t="s">
        <v>814</v>
      </c>
      <c r="C13" s="172" t="s">
        <v>773</v>
      </c>
      <c r="D13" s="268">
        <v>4.5359999999999996</v>
      </c>
      <c r="E13" s="181"/>
      <c r="F13" s="181">
        <f t="shared" si="0"/>
        <v>0</v>
      </c>
      <c r="G13" s="252" t="s">
        <v>804</v>
      </c>
    </row>
    <row r="14" spans="1:10" x14ac:dyDescent="0.35">
      <c r="A14" s="172">
        <v>8</v>
      </c>
      <c r="B14" s="277" t="s">
        <v>821</v>
      </c>
      <c r="C14" s="272" t="s">
        <v>19</v>
      </c>
      <c r="D14" s="273">
        <v>1080</v>
      </c>
      <c r="E14" s="181"/>
      <c r="F14" s="181">
        <f t="shared" si="0"/>
        <v>0</v>
      </c>
      <c r="G14" s="252" t="s">
        <v>804</v>
      </c>
    </row>
    <row r="15" spans="1:10" s="67" customFormat="1" ht="16.5" x14ac:dyDescent="0.35">
      <c r="A15" s="172">
        <v>9</v>
      </c>
      <c r="B15" s="278" t="s">
        <v>822</v>
      </c>
      <c r="C15" s="279" t="s">
        <v>773</v>
      </c>
      <c r="D15" s="280">
        <v>4.5</v>
      </c>
      <c r="E15" s="181"/>
      <c r="F15" s="181">
        <f t="shared" si="0"/>
        <v>0</v>
      </c>
      <c r="G15" s="252" t="s">
        <v>804</v>
      </c>
    </row>
    <row r="16" spans="1:10" s="67" customFormat="1" x14ac:dyDescent="0.35">
      <c r="A16" s="282"/>
      <c r="B16" s="281" t="s">
        <v>815</v>
      </c>
      <c r="C16" s="271"/>
      <c r="D16" s="117"/>
      <c r="E16" s="181"/>
      <c r="F16" s="181"/>
      <c r="G16" s="252" t="s">
        <v>804</v>
      </c>
    </row>
    <row r="17" spans="1:7" x14ac:dyDescent="0.35">
      <c r="A17" s="282" t="s">
        <v>155</v>
      </c>
      <c r="B17" s="275" t="s">
        <v>816</v>
      </c>
      <c r="C17" s="172" t="s">
        <v>23</v>
      </c>
      <c r="D17" s="274">
        <v>4.8</v>
      </c>
      <c r="E17" s="181"/>
      <c r="F17" s="181">
        <f t="shared" si="0"/>
        <v>0</v>
      </c>
      <c r="G17" s="252" t="s">
        <v>804</v>
      </c>
    </row>
    <row r="18" spans="1:7" x14ac:dyDescent="0.35">
      <c r="A18" s="282" t="s">
        <v>305</v>
      </c>
      <c r="B18" s="275" t="s">
        <v>823</v>
      </c>
      <c r="C18" s="172" t="s">
        <v>810</v>
      </c>
      <c r="D18" s="268">
        <v>165</v>
      </c>
      <c r="E18" s="181"/>
      <c r="F18" s="181">
        <f t="shared" si="0"/>
        <v>0</v>
      </c>
      <c r="G18" s="252" t="s">
        <v>804</v>
      </c>
    </row>
    <row r="19" spans="1:7" s="67" customFormat="1" ht="16.5" thickBot="1" x14ac:dyDescent="0.4">
      <c r="A19" s="282" t="s">
        <v>817</v>
      </c>
      <c r="B19" s="275" t="s">
        <v>818</v>
      </c>
      <c r="C19" s="172" t="s">
        <v>52</v>
      </c>
      <c r="D19" s="274">
        <v>945</v>
      </c>
      <c r="E19" s="181"/>
      <c r="F19" s="181">
        <f t="shared" si="0"/>
        <v>0</v>
      </c>
      <c r="G19" s="252" t="s">
        <v>804</v>
      </c>
    </row>
    <row r="20" spans="1:7" ht="16.5" thickBot="1" x14ac:dyDescent="0.4">
      <c r="A20" s="215"/>
      <c r="B20" s="253" t="s">
        <v>30</v>
      </c>
      <c r="C20" s="218"/>
      <c r="D20" s="263"/>
      <c r="E20" s="263"/>
      <c r="F20" s="221">
        <f>SUM(F7:F19)</f>
        <v>0</v>
      </c>
    </row>
    <row r="21" spans="1:7" ht="16.5" thickBot="1" x14ac:dyDescent="0.4">
      <c r="A21" s="231"/>
      <c r="B21" s="254" t="s">
        <v>805</v>
      </c>
      <c r="C21" s="226"/>
      <c r="D21" s="264"/>
      <c r="E21" s="264"/>
      <c r="F21" s="265">
        <f>F20*C21</f>
        <v>0</v>
      </c>
    </row>
    <row r="22" spans="1:7" ht="16.5" thickBot="1" x14ac:dyDescent="0.4">
      <c r="A22" s="224"/>
      <c r="B22" s="255" t="s">
        <v>32</v>
      </c>
      <c r="C22" s="227"/>
      <c r="D22" s="266"/>
      <c r="E22" s="266"/>
      <c r="F22" s="221">
        <f>SUM(F20:F21)</f>
        <v>0</v>
      </c>
    </row>
    <row r="23" spans="1:7" ht="16.5" thickBot="1" x14ac:dyDescent="0.4">
      <c r="A23" s="231"/>
      <c r="B23" s="254" t="s">
        <v>34</v>
      </c>
      <c r="C23" s="226"/>
      <c r="D23" s="264"/>
      <c r="E23" s="264"/>
      <c r="F23" s="265">
        <f>F22*C23</f>
        <v>0</v>
      </c>
    </row>
    <row r="24" spans="1:7" ht="16.5" thickBot="1" x14ac:dyDescent="0.4">
      <c r="A24" s="224"/>
      <c r="B24" s="255" t="s">
        <v>32</v>
      </c>
      <c r="C24" s="227"/>
      <c r="D24" s="266"/>
      <c r="E24" s="266"/>
      <c r="F24" s="221">
        <f>SUM(F22:F23)</f>
        <v>0</v>
      </c>
    </row>
    <row r="25" spans="1:7" ht="16.5" thickBot="1" x14ac:dyDescent="0.4">
      <c r="A25" s="224"/>
      <c r="B25" s="256" t="s">
        <v>806</v>
      </c>
      <c r="C25" s="251"/>
      <c r="D25" s="266"/>
      <c r="E25" s="266"/>
      <c r="F25" s="267">
        <f>F24*C25</f>
        <v>0</v>
      </c>
    </row>
    <row r="26" spans="1:7" ht="16.5" thickBot="1" x14ac:dyDescent="0.4">
      <c r="A26" s="231"/>
      <c r="B26" s="257" t="s">
        <v>32</v>
      </c>
      <c r="C26" s="234"/>
      <c r="D26" s="264"/>
      <c r="E26" s="264"/>
      <c r="F26" s="264">
        <f>SUM(F24:F25)</f>
        <v>0</v>
      </c>
    </row>
    <row r="27" spans="1:7" ht="15" customHeight="1" x14ac:dyDescent="0.35"/>
    <row r="28" spans="1:7" ht="5.25" customHeight="1" x14ac:dyDescent="0.35"/>
  </sheetData>
  <autoFilter ref="A6:G26"/>
  <mergeCells count="6">
    <mergeCell ref="F4:F5"/>
    <mergeCell ref="A4:A5"/>
    <mergeCell ref="B4:B5"/>
    <mergeCell ref="C4:C5"/>
    <mergeCell ref="D4:D5"/>
    <mergeCell ref="E4:E5"/>
  </mergeCells>
  <conditionalFormatting sqref="B13:C13 B7:C7 B17:C17 C18 B19:C19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2022-10-26T13:59:20Z</dcterms:modified>
</cp:coreProperties>
</file>